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I16" i="1" s="1"/>
  <c r="H12" i="1"/>
  <c r="H16" i="1" s="1"/>
  <c r="G12" i="1"/>
  <c r="G16" i="1" s="1"/>
  <c r="F12" i="1"/>
  <c r="E12" i="1"/>
  <c r="E16" i="1" s="1"/>
  <c r="I19" i="1" l="1"/>
  <c r="F16" i="1"/>
  <c r="F19" i="1" s="1"/>
  <c r="D13" i="1"/>
  <c r="O12" i="1"/>
  <c r="O16" i="1" s="1"/>
  <c r="O19" i="1" s="1"/>
  <c r="M16" i="1"/>
  <c r="E19" i="1"/>
  <c r="H19" i="1"/>
  <c r="L16" i="1"/>
  <c r="G19" i="1"/>
  <c r="M19" i="1" l="1"/>
  <c r="N19" i="1"/>
  <c r="K16" i="1"/>
  <c r="L19" i="1"/>
  <c r="N12" i="1"/>
  <c r="N16" i="1" s="1"/>
  <c r="K19" i="1"/>
</calcChain>
</file>

<file path=xl/sharedStrings.xml><?xml version="1.0" encoding="utf-8"?>
<sst xmlns="http://schemas.openxmlformats.org/spreadsheetml/2006/main" count="88" uniqueCount="61">
  <si>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</si>
  <si>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</si>
  <si>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</si>
  <si>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</si>
  <si>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</si>
  <si>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</si>
  <si>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</si>
  <si>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</si>
  <si>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</si>
  <si>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</si>
  <si>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</si>
  <si>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</si>
  <si>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</si>
  <si>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</si>
  <si>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</si>
  <si>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</si>
  <si>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</si>
  <si>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</si>
  <si>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</si>
  <si>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</si>
  <si>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</si>
  <si>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</si>
  <si>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</si>
  <si>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</si>
  <si>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</si>
  <si>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</si>
  <si>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</si>
  <si>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</si>
  <si>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</si>
  <si>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</si>
  <si>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</si>
  <si>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</si>
  <si>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</si>
  <si>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</si>
  <si>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</si>
  <si>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</si>
  <si>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</si>
  <si>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</si>
  <si>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</si>
  <si>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ENSIMMÄISET</t>
  </si>
  <si>
    <t xml:space="preserve">Seurat </t>
  </si>
  <si>
    <t>ykköspesis</t>
  </si>
  <si>
    <t>10.</t>
  </si>
  <si>
    <t>SMJ</t>
  </si>
  <si>
    <t>SMJ = Seinäjoen Maila-Jussit  (1932)</t>
  </si>
  <si>
    <t>suomensarja</t>
  </si>
  <si>
    <t>2.  ottelu</t>
  </si>
  <si>
    <t>Jonna Ojanen</t>
  </si>
  <si>
    <t>13.10.1996   Vähäkyrö</t>
  </si>
  <si>
    <t>VäVi = Vähänkyrön Viesti  (1938),  kasvattajaseura</t>
  </si>
  <si>
    <t>VäVi</t>
  </si>
  <si>
    <t>10.05. 2015  ViPa - SMJ  0-2  (0-3, 0-11)</t>
  </si>
  <si>
    <t xml:space="preserve">  18 v   6 kk 27 pv</t>
  </si>
  <si>
    <t>13.05. 2015  SMJ - KeKi  02  (1-2, 0-1)</t>
  </si>
  <si>
    <t xml:space="preserve">  18 v   7 kk   0 pv</t>
  </si>
  <si>
    <t>15.  ottelu</t>
  </si>
  <si>
    <t>14.07. 2015  SMJ - Pesä Ysit  2-1  (4-5, 2-1, 1-0)</t>
  </si>
  <si>
    <t xml:space="preserve">  18 v   9 kk   1 pv</t>
  </si>
  <si>
    <t>SMJ  2</t>
  </si>
  <si>
    <t>Mailattaret</t>
  </si>
  <si>
    <t>Mailattaret = Mailattaret, Vaasa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</si>
</sst>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6" customWidth="1"/>
    <col min="4" max="4" width="14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33</v>
      </c>
      <c r="AA2" s="15"/>
      <c r="AB2" s="15"/>
      <c r="AC2" s="21"/>
      <c r="AD2" s="15"/>
      <c r="AE2" s="16"/>
      <c r="AF2" s="14" t="s">
        <v>34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26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27</v>
      </c>
      <c r="AA3" s="19" t="s">
        <v>28</v>
      </c>
      <c r="AB3" s="16" t="s">
        <v>29</v>
      </c>
      <c r="AC3" s="16" t="s">
        <v>35</v>
      </c>
      <c r="AD3" s="18" t="s">
        <v>36</v>
      </c>
      <c r="AE3" s="19" t="s">
        <v>37</v>
      </c>
      <c r="AF3" s="14"/>
      <c r="AG3" s="9"/>
      <c r="AH3" s="9"/>
      <c r="AI3" s="9"/>
      <c r="AJ3" s="9"/>
      <c r="AK3" s="9"/>
      <c r="AL3" s="9"/>
    </row>
    <row r="4" spans="1:38" ht="15" customHeight="1" x14ac:dyDescent="0.2">
      <c r="A4" s="1"/>
      <c r="B4" s="78">
        <v>2011</v>
      </c>
      <c r="C4" s="78"/>
      <c r="D4" s="79" t="s">
        <v>50</v>
      </c>
      <c r="E4" s="78"/>
      <c r="F4" s="80" t="s">
        <v>41</v>
      </c>
      <c r="G4" s="83"/>
      <c r="H4" s="82"/>
      <c r="I4" s="78"/>
      <c r="J4" s="78"/>
      <c r="K4" s="78"/>
      <c r="L4" s="78"/>
      <c r="M4" s="78"/>
      <c r="N4" s="81"/>
      <c r="O4" s="29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26"/>
      <c r="AC4" s="26"/>
      <c r="AD4" s="31"/>
      <c r="AE4" s="31"/>
      <c r="AF4" s="14"/>
      <c r="AG4" s="9"/>
      <c r="AH4" s="9"/>
      <c r="AI4" s="9"/>
      <c r="AJ4" s="9"/>
      <c r="AK4" s="9"/>
      <c r="AL4" s="9"/>
    </row>
    <row r="5" spans="1:38" ht="14.25" customHeight="1" x14ac:dyDescent="0.2">
      <c r="A5" s="1"/>
      <c r="B5" s="85">
        <v>2012</v>
      </c>
      <c r="C5" s="85"/>
      <c r="D5" s="86" t="s">
        <v>50</v>
      </c>
      <c r="E5" s="85"/>
      <c r="F5" s="87" t="s">
        <v>45</v>
      </c>
      <c r="G5" s="88"/>
      <c r="H5" s="89"/>
      <c r="I5" s="85"/>
      <c r="J5" s="85"/>
      <c r="K5" s="85"/>
      <c r="L5" s="85"/>
      <c r="M5" s="85"/>
      <c r="N5" s="90"/>
      <c r="O5" s="29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/>
      <c r="AD5" s="31"/>
      <c r="AE5" s="31"/>
      <c r="AF5" s="14"/>
      <c r="AG5" s="9"/>
      <c r="AH5" s="9"/>
      <c r="AI5" s="9"/>
      <c r="AJ5" s="9"/>
      <c r="AK5" s="9"/>
      <c r="AL5" s="9"/>
    </row>
    <row r="6" spans="1:38" ht="15" customHeight="1" x14ac:dyDescent="0.2">
      <c r="A6" s="1"/>
      <c r="B6" s="85">
        <v>2013</v>
      </c>
      <c r="C6" s="85"/>
      <c r="D6" s="86" t="s">
        <v>58</v>
      </c>
      <c r="E6" s="85"/>
      <c r="F6" s="87" t="s">
        <v>45</v>
      </c>
      <c r="G6" s="88"/>
      <c r="H6" s="89"/>
      <c r="I6" s="85"/>
      <c r="J6" s="85"/>
      <c r="K6" s="85"/>
      <c r="L6" s="85"/>
      <c r="M6" s="85"/>
      <c r="N6" s="90"/>
      <c r="O6" s="29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26"/>
      <c r="AC6" s="26"/>
      <c r="AD6" s="31"/>
      <c r="AE6" s="31"/>
      <c r="AF6" s="1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78">
        <v>2014</v>
      </c>
      <c r="C7" s="78"/>
      <c r="D7" s="79" t="s">
        <v>43</v>
      </c>
      <c r="E7" s="78"/>
      <c r="F7" s="80" t="s">
        <v>41</v>
      </c>
      <c r="G7" s="83"/>
      <c r="H7" s="82"/>
      <c r="I7" s="78"/>
      <c r="J7" s="78"/>
      <c r="K7" s="78"/>
      <c r="L7" s="78"/>
      <c r="M7" s="78"/>
      <c r="N7" s="81"/>
      <c r="O7" s="29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26"/>
      <c r="AC7" s="26"/>
      <c r="AD7" s="31"/>
      <c r="AE7" s="31"/>
      <c r="AF7" s="14"/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26">
        <v>2015</v>
      </c>
      <c r="C8" s="26" t="s">
        <v>42</v>
      </c>
      <c r="D8" s="27" t="s">
        <v>43</v>
      </c>
      <c r="E8" s="26">
        <v>22</v>
      </c>
      <c r="F8" s="26">
        <v>0</v>
      </c>
      <c r="G8" s="26">
        <v>3</v>
      </c>
      <c r="H8" s="43">
        <v>2</v>
      </c>
      <c r="I8" s="26">
        <v>34</v>
      </c>
      <c r="J8" s="26">
        <v>25</v>
      </c>
      <c r="K8" s="26">
        <v>4</v>
      </c>
      <c r="L8" s="26">
        <v>2</v>
      </c>
      <c r="M8" s="26">
        <v>3</v>
      </c>
      <c r="N8" s="28">
        <v>0.29049999999999998</v>
      </c>
      <c r="O8" s="29">
        <v>117</v>
      </c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26"/>
      <c r="AC8" s="26"/>
      <c r="AD8" s="31"/>
      <c r="AE8" s="31"/>
      <c r="AF8" s="1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78">
        <v>2016</v>
      </c>
      <c r="C9" s="78"/>
      <c r="D9" s="79" t="s">
        <v>59</v>
      </c>
      <c r="E9" s="78"/>
      <c r="F9" s="80" t="s">
        <v>41</v>
      </c>
      <c r="G9" s="83"/>
      <c r="H9" s="82"/>
      <c r="I9" s="78"/>
      <c r="J9" s="78"/>
      <c r="K9" s="78"/>
      <c r="L9" s="78"/>
      <c r="M9" s="78"/>
      <c r="N9" s="81"/>
      <c r="O9" s="29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26"/>
      <c r="AC9" s="26"/>
      <c r="AD9" s="31"/>
      <c r="AE9" s="31"/>
      <c r="AF9" s="14"/>
      <c r="AG9" s="9"/>
      <c r="AH9" s="9"/>
      <c r="AI9" s="9"/>
      <c r="AJ9" s="9"/>
      <c r="AK9" s="9"/>
      <c r="AL9" s="9"/>
    </row>
    <row r="10" spans="1:38" ht="15" customHeight="1" x14ac:dyDescent="0.2">
      <c r="A10" s="1"/>
      <c r="B10" s="78">
        <v>2017</v>
      </c>
      <c r="C10" s="78"/>
      <c r="D10" s="79" t="s">
        <v>59</v>
      </c>
      <c r="E10" s="78"/>
      <c r="F10" s="80" t="s">
        <v>41</v>
      </c>
      <c r="G10" s="83"/>
      <c r="H10" s="82"/>
      <c r="I10" s="78"/>
      <c r="J10" s="78"/>
      <c r="K10" s="78"/>
      <c r="L10" s="78"/>
      <c r="M10" s="78"/>
      <c r="N10" s="81"/>
      <c r="O10" s="29"/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26"/>
      <c r="AC10" s="26"/>
      <c r="AD10" s="31"/>
      <c r="AE10" s="31"/>
      <c r="AF10" s="14"/>
      <c r="AG10" s="9"/>
      <c r="AH10" s="9"/>
      <c r="AI10" s="9"/>
      <c r="AJ10" s="9"/>
      <c r="AK10" s="9"/>
      <c r="AL10" s="9"/>
    </row>
    <row r="11" spans="1:38" ht="15" customHeight="1" x14ac:dyDescent="0.2">
      <c r="A11" s="1"/>
      <c r="B11" s="78">
        <v>2018</v>
      </c>
      <c r="C11" s="78"/>
      <c r="D11" s="79" t="s">
        <v>59</v>
      </c>
      <c r="E11" s="78"/>
      <c r="F11" s="80" t="s">
        <v>41</v>
      </c>
      <c r="G11" s="83"/>
      <c r="H11" s="82"/>
      <c r="I11" s="78"/>
      <c r="J11" s="78"/>
      <c r="K11" s="78"/>
      <c r="L11" s="78"/>
      <c r="M11" s="78"/>
      <c r="N11" s="81"/>
      <c r="O11" s="29"/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26"/>
      <c r="AC11" s="26"/>
      <c r="AD11" s="31"/>
      <c r="AE11" s="31"/>
      <c r="AF11" s="14"/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22</v>
      </c>
      <c r="F12" s="19">
        <f t="shared" si="0"/>
        <v>0</v>
      </c>
      <c r="G12" s="19">
        <f t="shared" si="0"/>
        <v>3</v>
      </c>
      <c r="H12" s="19">
        <f t="shared" si="0"/>
        <v>2</v>
      </c>
      <c r="I12" s="19">
        <f t="shared" si="0"/>
        <v>34</v>
      </c>
      <c r="J12" s="19">
        <f t="shared" si="0"/>
        <v>25</v>
      </c>
      <c r="K12" s="19">
        <f t="shared" si="0"/>
        <v>4</v>
      </c>
      <c r="L12" s="19">
        <f t="shared" si="0"/>
        <v>2</v>
      </c>
      <c r="M12" s="19">
        <f t="shared" si="0"/>
        <v>3</v>
      </c>
      <c r="N12" s="32">
        <f>PRODUCT(I12/O12)</f>
        <v>0.29059829059829062</v>
      </c>
      <c r="O12" s="33">
        <f t="shared" ref="O12:AE12" si="1">SUM(O4:O11)</f>
        <v>117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9"/>
      <c r="AH12" s="9"/>
      <c r="AI12" s="9"/>
      <c r="AJ12" s="9"/>
      <c r="AK12" s="9"/>
      <c r="AL12" s="9"/>
    </row>
    <row r="13" spans="1:38" s="10" customFormat="1" ht="15" customHeight="1" x14ac:dyDescent="0.2">
      <c r="A13" s="1"/>
      <c r="B13" s="27" t="s">
        <v>2</v>
      </c>
      <c r="C13" s="31"/>
      <c r="D13" s="34">
        <f>SUM(F12:H12)+((I12-F12-G12)/3)+(E12/3)+(Z12*25)+(AA12*25)+(AB12*10)+(AC12*25)+(AD12*20)+(AE12*15)</f>
        <v>22.666666666666668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9"/>
      <c r="AH13" s="9"/>
      <c r="AI13" s="9"/>
      <c r="AJ13" s="9"/>
      <c r="AK13" s="9"/>
      <c r="AL13" s="9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9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30</v>
      </c>
      <c r="L15" s="19" t="s">
        <v>31</v>
      </c>
      <c r="M15" s="19" t="s">
        <v>32</v>
      </c>
      <c r="N15" s="32" t="s">
        <v>38</v>
      </c>
      <c r="O15" s="24"/>
      <c r="P15" s="41" t="s">
        <v>39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9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6">
        <f>PRODUCT(E12)</f>
        <v>22</v>
      </c>
      <c r="F16" s="26">
        <f>PRODUCT(F12)</f>
        <v>0</v>
      </c>
      <c r="G16" s="26">
        <f>PRODUCT(G12)</f>
        <v>3</v>
      </c>
      <c r="H16" s="26">
        <f>PRODUCT(H12)</f>
        <v>2</v>
      </c>
      <c r="I16" s="26">
        <f>PRODUCT(I12)</f>
        <v>34</v>
      </c>
      <c r="J16" s="1"/>
      <c r="K16" s="45">
        <f>PRODUCT((F16+G16)/E16)</f>
        <v>0.13636363636363635</v>
      </c>
      <c r="L16" s="45">
        <f>PRODUCT(H16/E16)</f>
        <v>9.0909090909090912E-2</v>
      </c>
      <c r="M16" s="45">
        <f>PRODUCT(I16/E16)</f>
        <v>1.5454545454545454</v>
      </c>
      <c r="N16" s="46">
        <f>PRODUCT(N12)</f>
        <v>0.29059829059829062</v>
      </c>
      <c r="O16" s="24">
        <f>PRODUCT(O12)</f>
        <v>117</v>
      </c>
      <c r="P16" s="47" t="s">
        <v>21</v>
      </c>
      <c r="Q16" s="48"/>
      <c r="R16" s="48"/>
      <c r="S16" s="49" t="s">
        <v>51</v>
      </c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50" t="s">
        <v>22</v>
      </c>
      <c r="AE16" s="49"/>
      <c r="AF16" s="58" t="s">
        <v>52</v>
      </c>
      <c r="AG16" s="9"/>
      <c r="AH16" s="9"/>
      <c r="AI16" s="9"/>
      <c r="AJ16" s="9"/>
      <c r="AK16" s="9"/>
      <c r="AL16" s="9"/>
    </row>
    <row r="17" spans="1:38" ht="15" customHeight="1" x14ac:dyDescent="0.2">
      <c r="A17" s="1"/>
      <c r="B17" s="51" t="s">
        <v>18</v>
      </c>
      <c r="C17" s="52"/>
      <c r="D17" s="53"/>
      <c r="E17" s="26"/>
      <c r="F17" s="26"/>
      <c r="G17" s="26"/>
      <c r="H17" s="26"/>
      <c r="I17" s="26"/>
      <c r="J17" s="1"/>
      <c r="K17" s="45"/>
      <c r="L17" s="45"/>
      <c r="M17" s="45"/>
      <c r="N17" s="28"/>
      <c r="O17" s="24"/>
      <c r="P17" s="54" t="s">
        <v>23</v>
      </c>
      <c r="Q17" s="55"/>
      <c r="R17" s="55"/>
      <c r="S17" s="56" t="s">
        <v>56</v>
      </c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 t="s">
        <v>55</v>
      </c>
      <c r="AE17" s="56"/>
      <c r="AF17" s="58" t="s">
        <v>57</v>
      </c>
      <c r="AG17" s="9"/>
      <c r="AH17" s="9"/>
      <c r="AI17" s="9"/>
      <c r="AJ17" s="9"/>
      <c r="AK17" s="9"/>
      <c r="AL17" s="9"/>
    </row>
    <row r="18" spans="1:38" ht="15" customHeight="1" x14ac:dyDescent="0.2">
      <c r="A18" s="1"/>
      <c r="B18" s="59" t="s">
        <v>19</v>
      </c>
      <c r="C18" s="60"/>
      <c r="D18" s="61"/>
      <c r="E18" s="30"/>
      <c r="F18" s="30"/>
      <c r="G18" s="30"/>
      <c r="H18" s="30"/>
      <c r="I18" s="30"/>
      <c r="J18" s="1"/>
      <c r="K18" s="62"/>
      <c r="L18" s="62"/>
      <c r="M18" s="62"/>
      <c r="N18" s="63"/>
      <c r="O18" s="24"/>
      <c r="P18" s="54" t="s">
        <v>24</v>
      </c>
      <c r="Q18" s="55"/>
      <c r="R18" s="55"/>
      <c r="S18" s="56" t="s">
        <v>53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7" t="s">
        <v>46</v>
      </c>
      <c r="AE18" s="56"/>
      <c r="AF18" s="58" t="s">
        <v>54</v>
      </c>
      <c r="AG18" s="9"/>
      <c r="AH18" s="9"/>
      <c r="AI18" s="9"/>
      <c r="AJ18" s="9"/>
      <c r="AK18" s="9"/>
      <c r="AL18" s="9"/>
    </row>
    <row r="19" spans="1:38" ht="15" customHeight="1" x14ac:dyDescent="0.2">
      <c r="A19" s="1"/>
      <c r="B19" s="64" t="s">
        <v>20</v>
      </c>
      <c r="C19" s="65"/>
      <c r="D19" s="66"/>
      <c r="E19" s="19">
        <f>SUM(E16:E18)</f>
        <v>22</v>
      </c>
      <c r="F19" s="19">
        <f>SUM(F16:F18)</f>
        <v>0</v>
      </c>
      <c r="G19" s="19">
        <f>SUM(G16:G18)</f>
        <v>3</v>
      </c>
      <c r="H19" s="19">
        <f>SUM(H16:H18)</f>
        <v>2</v>
      </c>
      <c r="I19" s="19">
        <f>SUM(I16:I18)</f>
        <v>34</v>
      </c>
      <c r="J19" s="1"/>
      <c r="K19" s="67">
        <f>PRODUCT((F19+G19)/E19)</f>
        <v>0.13636363636363635</v>
      </c>
      <c r="L19" s="67">
        <f>PRODUCT(H19/E19)</f>
        <v>9.0909090909090912E-2</v>
      </c>
      <c r="M19" s="67">
        <f>PRODUCT(I19/E19)</f>
        <v>1.5454545454545454</v>
      </c>
      <c r="N19" s="32">
        <f>PRODUCT(I19/O19)</f>
        <v>0.29059829059829062</v>
      </c>
      <c r="O19" s="24">
        <f>SUM(O16:O18)</f>
        <v>117</v>
      </c>
      <c r="P19" s="68" t="s">
        <v>25</v>
      </c>
      <c r="Q19" s="69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  <c r="AE19" s="70"/>
      <c r="AF19" s="72"/>
      <c r="AG19" s="9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4"/>
      <c r="P20" s="1"/>
      <c r="Q20" s="38"/>
      <c r="R20" s="1"/>
      <c r="S20" s="1"/>
      <c r="T20" s="24"/>
      <c r="U20" s="24"/>
      <c r="V20" s="7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49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4"/>
      <c r="P21" s="1"/>
      <c r="Q21" s="38"/>
      <c r="R21" s="1"/>
      <c r="S21" s="1"/>
      <c r="T21" s="24"/>
      <c r="U21" s="24"/>
      <c r="V21" s="73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1"/>
      <c r="Q22" s="38"/>
      <c r="R22" s="1"/>
      <c r="S22" s="1"/>
      <c r="T22" s="24"/>
      <c r="U22" s="24"/>
      <c r="V22" s="73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84" t="s">
        <v>60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4"/>
      <c r="P23" s="1"/>
      <c r="Q23" s="38"/>
      <c r="R23" s="1"/>
      <c r="S23" s="1"/>
      <c r="T23" s="24"/>
      <c r="U23" s="24"/>
      <c r="V23" s="73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9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4"/>
      <c r="N24" s="74"/>
      <c r="O24" s="24"/>
      <c r="P24" s="1"/>
      <c r="Q24" s="38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4"/>
      <c r="P25" s="1"/>
      <c r="Q25" s="38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4"/>
      <c r="P26" s="1"/>
      <c r="Q26" s="38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4"/>
      <c r="P27" s="1"/>
      <c r="Q27" s="38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4"/>
      <c r="P28" s="1"/>
      <c r="Q28" s="38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4"/>
      <c r="P29" s="1"/>
      <c r="Q29" s="38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4"/>
      <c r="P30" s="1"/>
      <c r="Q30" s="38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4"/>
      <c r="P31" s="1"/>
      <c r="Q31" s="38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4"/>
      <c r="P32" s="1"/>
      <c r="Q32" s="38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4"/>
      <c r="P33" s="1"/>
      <c r="Q33" s="38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4"/>
      <c r="P34" s="1"/>
      <c r="Q34" s="38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4"/>
      <c r="P35" s="1"/>
      <c r="Q35" s="38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4"/>
      <c r="P36" s="1"/>
      <c r="Q36" s="38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4"/>
      <c r="P37" s="1"/>
      <c r="Q37" s="38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4"/>
      <c r="P38" s="1"/>
      <c r="Q38" s="38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4"/>
      <c r="P39" s="1"/>
      <c r="Q39" s="38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4"/>
      <c r="P40" s="1"/>
      <c r="Q40" s="38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4"/>
      <c r="P41" s="1"/>
      <c r="Q41" s="38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4"/>
      <c r="P42" s="1"/>
      <c r="Q42" s="38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4"/>
      <c r="P43" s="1"/>
      <c r="Q43" s="38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4"/>
      <c r="P44" s="1"/>
      <c r="Q44" s="38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74"/>
      <c r="O45" s="24"/>
      <c r="P45" s="1"/>
      <c r="Q45" s="38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74"/>
      <c r="O46" s="24"/>
      <c r="P46" s="1"/>
      <c r="Q46" s="38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74"/>
      <c r="O47" s="24"/>
      <c r="P47" s="1"/>
      <c r="Q47" s="38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74"/>
      <c r="O48" s="24"/>
      <c r="P48" s="1"/>
      <c r="Q48" s="38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74"/>
      <c r="O49" s="24"/>
      <c r="P49" s="1"/>
      <c r="Q49" s="38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74"/>
      <c r="O50" s="24"/>
      <c r="P50" s="1"/>
      <c r="Q50" s="38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4"/>
      <c r="N51" s="74"/>
      <c r="O51" s="24"/>
      <c r="P51" s="1"/>
      <c r="Q51" s="38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4"/>
      <c r="N52" s="74"/>
      <c r="O52" s="24"/>
      <c r="P52" s="1"/>
      <c r="Q52" s="38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4"/>
      <c r="N53" s="74"/>
      <c r="O53" s="24"/>
      <c r="P53" s="1"/>
      <c r="Q53" s="38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4"/>
      <c r="N54" s="74"/>
      <c r="O54" s="24"/>
      <c r="P54" s="1"/>
      <c r="Q54" s="38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4"/>
      <c r="N55" s="74"/>
      <c r="O55" s="24"/>
      <c r="P55" s="1"/>
      <c r="Q55" s="38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4"/>
      <c r="N56" s="74"/>
      <c r="O56" s="24"/>
      <c r="P56" s="1"/>
      <c r="Q56" s="38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9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4"/>
      <c r="N57" s="74"/>
      <c r="O57" s="24"/>
      <c r="P57" s="1"/>
      <c r="Q57" s="38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9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4"/>
      <c r="N58" s="74"/>
      <c r="O58" s="24"/>
      <c r="P58" s="1"/>
      <c r="Q58" s="38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9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4"/>
      <c r="N59" s="74"/>
      <c r="O59" s="24"/>
      <c r="P59" s="1"/>
      <c r="Q59" s="38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9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4"/>
      <c r="N60" s="74"/>
      <c r="O60" s="24"/>
      <c r="P60" s="1"/>
      <c r="Q60" s="38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9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4"/>
      <c r="N61" s="74"/>
      <c r="O61" s="24"/>
      <c r="P61" s="1"/>
      <c r="Q61" s="38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9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4"/>
      <c r="N62" s="74"/>
      <c r="O62" s="24"/>
      <c r="P62" s="1"/>
      <c r="Q62" s="38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9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4"/>
      <c r="N63" s="74"/>
      <c r="O63" s="24"/>
      <c r="P63" s="1"/>
      <c r="Q63" s="38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9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4"/>
      <c r="N64" s="74"/>
      <c r="O64" s="24"/>
      <c r="P64" s="1"/>
      <c r="Q64" s="38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9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4"/>
      <c r="N65" s="74"/>
      <c r="O65" s="24"/>
      <c r="P65" s="1"/>
      <c r="Q65" s="38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9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4"/>
      <c r="N66" s="74"/>
      <c r="O66" s="24"/>
      <c r="P66" s="1"/>
      <c r="Q66" s="38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9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4"/>
      <c r="N67" s="74"/>
      <c r="O67" s="24"/>
      <c r="P67" s="1"/>
      <c r="Q67" s="38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9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4"/>
      <c r="N68" s="74"/>
      <c r="O68" s="24"/>
      <c r="P68" s="1"/>
      <c r="Q68" s="38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9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4"/>
      <c r="N69" s="74"/>
      <c r="O69" s="24"/>
      <c r="P69" s="1"/>
      <c r="Q69" s="38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9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4"/>
      <c r="N70" s="74"/>
      <c r="O70" s="24"/>
      <c r="P70" s="1"/>
      <c r="Q70" s="38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9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4"/>
      <c r="N71" s="74"/>
      <c r="O71" s="24"/>
      <c r="P71" s="1"/>
      <c r="Q71" s="38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9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4"/>
      <c r="N72" s="74"/>
      <c r="O72" s="24"/>
      <c r="P72" s="1"/>
      <c r="Q72" s="38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9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4"/>
      <c r="N73" s="74"/>
      <c r="O73" s="24"/>
      <c r="P73" s="1"/>
      <c r="Q73" s="38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9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4"/>
      <c r="N74" s="74"/>
      <c r="O74" s="24"/>
      <c r="P74" s="1"/>
      <c r="Q74" s="38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9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4"/>
      <c r="N75" s="74"/>
      <c r="O75" s="24"/>
      <c r="P75" s="1"/>
      <c r="Q75" s="38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9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4"/>
      <c r="N76" s="74"/>
      <c r="O76" s="24"/>
      <c r="P76" s="1"/>
      <c r="Q76" s="38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9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4"/>
      <c r="N77" s="74"/>
      <c r="O77" s="24"/>
      <c r="P77" s="1"/>
      <c r="Q77" s="38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9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4"/>
      <c r="N78" s="74"/>
      <c r="O78" s="24"/>
      <c r="P78" s="1"/>
      <c r="Q78" s="38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9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4"/>
      <c r="N79" s="74"/>
      <c r="O79" s="24"/>
      <c r="P79" s="1"/>
      <c r="Q79" s="38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9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4"/>
      <c r="N80" s="74"/>
      <c r="O80" s="24"/>
      <c r="P80" s="1"/>
      <c r="Q80" s="38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9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4"/>
      <c r="N81" s="74"/>
      <c r="O81" s="24"/>
      <c r="P81" s="1"/>
      <c r="Q81" s="38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9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4"/>
      <c r="N82" s="74"/>
      <c r="O82" s="24"/>
      <c r="P82" s="1"/>
      <c r="Q82" s="38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9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4"/>
      <c r="N83" s="74"/>
      <c r="O83" s="24"/>
      <c r="P83" s="1"/>
      <c r="Q83" s="38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9"/>
      <c r="AH83" s="9"/>
      <c r="AI83" s="9"/>
      <c r="AJ83" s="9"/>
      <c r="AK83" s="9"/>
      <c r="AL83" s="9"/>
    </row>
    <row r="84" spans="1:38" s="75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4"/>
      <c r="N84" s="74"/>
      <c r="O84" s="24"/>
      <c r="P84" s="1"/>
      <c r="Q84" s="38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9"/>
      <c r="AH84" s="9"/>
      <c r="AI84" s="9"/>
      <c r="AJ84" s="9"/>
      <c r="AK84" s="9"/>
      <c r="AL84" s="9"/>
    </row>
    <row r="85" spans="1:38" s="75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4"/>
      <c r="N85" s="74"/>
      <c r="O85" s="24"/>
      <c r="P85" s="1"/>
      <c r="Q85" s="38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9"/>
      <c r="AH85" s="9"/>
      <c r="AI85" s="9"/>
      <c r="AJ85" s="9"/>
      <c r="AK85" s="9"/>
      <c r="AL85" s="9"/>
    </row>
    <row r="86" spans="1:38" s="75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4"/>
      <c r="N86" s="74"/>
      <c r="O86" s="24"/>
      <c r="P86" s="1"/>
      <c r="Q86" s="38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9"/>
      <c r="AH86" s="9"/>
      <c r="AI86" s="9"/>
      <c r="AJ86" s="9"/>
      <c r="AK86" s="9"/>
      <c r="AL86" s="9"/>
    </row>
    <row r="87" spans="1:38" s="75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4"/>
      <c r="N87" s="74"/>
      <c r="O87" s="24"/>
      <c r="P87" s="1"/>
      <c r="Q87" s="38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9"/>
      <c r="AH87" s="9"/>
      <c r="AI87" s="9"/>
      <c r="AJ87" s="9"/>
      <c r="AK87" s="9"/>
      <c r="AL87" s="9"/>
    </row>
    <row r="88" spans="1:38" s="75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4"/>
      <c r="N88" s="74"/>
      <c r="O88" s="24"/>
      <c r="P88" s="1"/>
      <c r="Q88" s="38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9"/>
      <c r="AH88" s="9"/>
      <c r="AI88" s="9"/>
      <c r="AJ88" s="9"/>
      <c r="AK88" s="9"/>
      <c r="AL88" s="9"/>
    </row>
    <row r="89" spans="1:38" s="75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4"/>
      <c r="N89" s="74"/>
      <c r="O89" s="24"/>
      <c r="P89" s="1"/>
      <c r="Q89" s="38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9"/>
      <c r="AH89" s="9"/>
      <c r="AI89" s="9"/>
      <c r="AJ89" s="9"/>
      <c r="AK89" s="9"/>
      <c r="AL89" s="9"/>
    </row>
    <row r="90" spans="1:38" s="75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4"/>
      <c r="N90" s="74"/>
      <c r="O90" s="24"/>
      <c r="P90" s="1"/>
      <c r="Q90" s="38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9"/>
      <c r="AH90" s="9"/>
      <c r="AI90" s="9"/>
      <c r="AJ90" s="9"/>
      <c r="AK90" s="9"/>
      <c r="AL90" s="9"/>
    </row>
    <row r="91" spans="1:38" s="75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4"/>
      <c r="N91" s="74"/>
      <c r="O91" s="24"/>
      <c r="P91" s="1"/>
      <c r="Q91" s="38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9"/>
      <c r="AH91" s="9"/>
      <c r="AI91" s="9"/>
      <c r="AJ91" s="9"/>
      <c r="AK91" s="9"/>
      <c r="AL91" s="9"/>
    </row>
    <row r="92" spans="1:38" s="75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4"/>
      <c r="N92" s="74"/>
      <c r="O92" s="24"/>
      <c r="P92" s="1"/>
      <c r="Q92" s="38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9"/>
      <c r="AH92" s="9"/>
      <c r="AI92" s="9"/>
      <c r="AJ92" s="9"/>
      <c r="AK92" s="9"/>
      <c r="AL92" s="9"/>
    </row>
    <row r="93" spans="1:38" s="75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4"/>
      <c r="N93" s="74"/>
      <c r="O93" s="24"/>
      <c r="P93" s="1"/>
      <c r="Q93" s="38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9"/>
      <c r="AH93" s="9"/>
      <c r="AI93" s="9"/>
      <c r="AJ93" s="9"/>
      <c r="AK93" s="9"/>
      <c r="AL93" s="9"/>
    </row>
    <row r="94" spans="1:38" s="75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4"/>
      <c r="N94" s="74"/>
      <c r="O94" s="24"/>
      <c r="P94" s="1"/>
      <c r="Q94" s="38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9"/>
      <c r="AH94" s="9"/>
      <c r="AI94" s="9"/>
      <c r="AJ94" s="9"/>
      <c r="AK94" s="9"/>
      <c r="AL94" s="9"/>
    </row>
    <row r="95" spans="1:38" s="75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4"/>
      <c r="N95" s="74"/>
      <c r="O95" s="24"/>
      <c r="P95" s="1"/>
      <c r="Q95" s="38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9"/>
      <c r="AH95" s="9"/>
      <c r="AI95" s="9"/>
      <c r="AJ95" s="9"/>
      <c r="AK95" s="9"/>
      <c r="AL95" s="9"/>
    </row>
    <row r="96" spans="1:38" s="75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4"/>
      <c r="N96" s="74"/>
      <c r="O96" s="24"/>
      <c r="P96" s="1"/>
      <c r="Q96" s="38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9"/>
      <c r="AH96" s="9"/>
      <c r="AI96" s="9"/>
      <c r="AJ96" s="9"/>
      <c r="AK96" s="9"/>
      <c r="AL96" s="9"/>
    </row>
    <row r="97" spans="1:38" s="75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4"/>
      <c r="N97" s="74"/>
      <c r="O97" s="24"/>
      <c r="P97" s="1"/>
      <c r="Q97" s="38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9"/>
      <c r="AH97" s="9"/>
      <c r="AI97" s="9"/>
      <c r="AJ97" s="9"/>
      <c r="AK97" s="9"/>
      <c r="AL97" s="9"/>
    </row>
    <row r="98" spans="1:38" s="75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4"/>
      <c r="N98" s="74"/>
      <c r="O98" s="24"/>
      <c r="P98" s="1"/>
      <c r="Q98" s="38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9"/>
      <c r="AH98" s="9"/>
      <c r="AI98" s="9"/>
      <c r="AJ98" s="9"/>
      <c r="AK98" s="9"/>
      <c r="AL98" s="9"/>
    </row>
    <row r="99" spans="1:38" s="75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4"/>
      <c r="N99" s="74"/>
      <c r="O99" s="24"/>
      <c r="P99" s="1"/>
      <c r="Q99" s="38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9"/>
      <c r="AH99" s="9"/>
      <c r="AI99" s="9"/>
      <c r="AJ99" s="9"/>
      <c r="AK99" s="9"/>
      <c r="AL99" s="9"/>
    </row>
    <row r="100" spans="1:38" s="75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4"/>
      <c r="N100" s="74"/>
      <c r="O100" s="24"/>
      <c r="P100" s="1"/>
      <c r="Q100" s="38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9"/>
      <c r="AH100" s="9"/>
      <c r="AI100" s="9"/>
      <c r="AJ100" s="9"/>
      <c r="AK100" s="9"/>
      <c r="AL100" s="9"/>
    </row>
    <row r="101" spans="1:38" s="75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4"/>
      <c r="N101" s="74"/>
      <c r="O101" s="24"/>
      <c r="P101" s="1"/>
      <c r="Q101" s="38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9"/>
      <c r="AH101" s="9"/>
      <c r="AI101" s="9"/>
      <c r="AJ101" s="9"/>
      <c r="AK101" s="9"/>
      <c r="AL101" s="9"/>
    </row>
    <row r="102" spans="1:38" s="75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4"/>
      <c r="N102" s="74"/>
      <c r="O102" s="24"/>
      <c r="P102" s="1"/>
      <c r="Q102" s="38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9"/>
      <c r="AH102" s="9"/>
      <c r="AI102" s="9"/>
      <c r="AJ102" s="9"/>
      <c r="AK102" s="9"/>
      <c r="AL102" s="9"/>
    </row>
    <row r="103" spans="1:38" s="75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4"/>
      <c r="N103" s="74"/>
      <c r="O103" s="24"/>
      <c r="P103" s="1"/>
      <c r="Q103" s="38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9"/>
      <c r="AH103" s="9"/>
      <c r="AI103" s="9"/>
      <c r="AJ103" s="9"/>
      <c r="AK103" s="9"/>
      <c r="AL103" s="9"/>
    </row>
    <row r="104" spans="1:38" s="75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4"/>
      <c r="N104" s="74"/>
      <c r="O104" s="24"/>
      <c r="P104" s="1"/>
      <c r="Q104" s="38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9"/>
      <c r="AH104" s="9"/>
      <c r="AI104" s="9"/>
      <c r="AJ104" s="9"/>
      <c r="AK104" s="9"/>
      <c r="AL104" s="9"/>
    </row>
    <row r="105" spans="1:38" s="75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4"/>
      <c r="N105" s="74"/>
      <c r="O105" s="24"/>
      <c r="P105" s="1"/>
      <c r="Q105" s="38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9"/>
      <c r="AH105" s="9"/>
      <c r="AI105" s="9"/>
      <c r="AJ105" s="9"/>
      <c r="AK105" s="9"/>
      <c r="AL105" s="9"/>
    </row>
    <row r="106" spans="1:38" s="75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4"/>
      <c r="N106" s="74"/>
      <c r="O106" s="24"/>
      <c r="P106" s="1"/>
      <c r="Q106" s="38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9"/>
      <c r="AH106" s="9"/>
      <c r="AI106" s="9"/>
      <c r="AJ106" s="9"/>
      <c r="AK106" s="9"/>
      <c r="AL106" s="9"/>
    </row>
    <row r="107" spans="1:38" s="75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4"/>
      <c r="N107" s="74"/>
      <c r="O107" s="24"/>
      <c r="P107" s="1"/>
      <c r="Q107" s="38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9"/>
      <c r="AH107" s="9"/>
      <c r="AI107" s="9"/>
      <c r="AJ107" s="9"/>
      <c r="AK107" s="9"/>
      <c r="AL107" s="9"/>
    </row>
    <row r="108" spans="1:38" s="75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4"/>
      <c r="N108" s="74"/>
      <c r="O108" s="24"/>
      <c r="P108" s="1"/>
      <c r="Q108" s="38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9"/>
      <c r="AH108" s="9"/>
      <c r="AI108" s="9"/>
      <c r="AJ108" s="9"/>
      <c r="AK108" s="9"/>
      <c r="AL108" s="9"/>
    </row>
    <row r="109" spans="1:38" s="75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4"/>
      <c r="N109" s="74"/>
      <c r="O109" s="24"/>
      <c r="P109" s="1"/>
      <c r="Q109" s="38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9"/>
      <c r="AH109" s="9"/>
      <c r="AI109" s="9"/>
      <c r="AJ109" s="9"/>
      <c r="AK109" s="9"/>
      <c r="AL109" s="9"/>
    </row>
    <row r="110" spans="1:38" s="75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4"/>
      <c r="N110" s="74"/>
      <c r="O110" s="24"/>
      <c r="P110" s="1"/>
      <c r="Q110" s="38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9"/>
      <c r="AH110" s="9"/>
      <c r="AI110" s="9"/>
      <c r="AJ110" s="9"/>
      <c r="AK110" s="9"/>
      <c r="AL110" s="9"/>
    </row>
    <row r="111" spans="1:38" s="75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4"/>
      <c r="N111" s="74"/>
      <c r="O111" s="24"/>
      <c r="P111" s="1"/>
      <c r="Q111" s="38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9"/>
      <c r="AH111" s="9"/>
      <c r="AI111" s="9"/>
      <c r="AJ111" s="9"/>
      <c r="AK111" s="9"/>
      <c r="AL111" s="9"/>
    </row>
    <row r="112" spans="1:38" s="75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4"/>
      <c r="N112" s="74"/>
      <c r="O112" s="24"/>
      <c r="P112" s="1"/>
      <c r="Q112" s="38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9"/>
      <c r="AH112" s="9"/>
      <c r="AI112" s="9"/>
      <c r="AJ112" s="9"/>
      <c r="AK112" s="9"/>
      <c r="AL112" s="9"/>
    </row>
    <row r="113" spans="1:38" s="75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4"/>
      <c r="N113" s="74"/>
      <c r="O113" s="24"/>
      <c r="P113" s="1"/>
      <c r="Q113" s="38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9"/>
      <c r="AH113" s="9"/>
      <c r="AI113" s="9"/>
      <c r="AJ113" s="9"/>
      <c r="AK113" s="9"/>
      <c r="AL113" s="9"/>
    </row>
    <row r="114" spans="1:38" s="75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4"/>
      <c r="N114" s="74"/>
      <c r="O114" s="24"/>
      <c r="P114" s="1"/>
      <c r="Q114" s="38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9"/>
      <c r="AH114" s="9"/>
      <c r="AI114" s="9"/>
      <c r="AJ114" s="9"/>
      <c r="AK114" s="9"/>
      <c r="AL114" s="9"/>
    </row>
    <row r="115" spans="1:38" s="75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4"/>
      <c r="N115" s="74"/>
      <c r="O115" s="24"/>
      <c r="P115" s="1"/>
      <c r="Q115" s="38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9"/>
      <c r="AH115" s="9"/>
      <c r="AI115" s="9"/>
      <c r="AJ115" s="9"/>
      <c r="AK115" s="9"/>
      <c r="AL115" s="9"/>
    </row>
    <row r="116" spans="1:38" s="75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4"/>
      <c r="N116" s="74"/>
      <c r="O116" s="24"/>
      <c r="P116" s="1"/>
      <c r="Q116" s="38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9"/>
      <c r="AH116" s="9"/>
      <c r="AI116" s="9"/>
      <c r="AJ116" s="9"/>
      <c r="AK116" s="9"/>
      <c r="AL116" s="9"/>
    </row>
    <row r="117" spans="1:38" s="75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4"/>
      <c r="N117" s="74"/>
      <c r="O117" s="24"/>
      <c r="P117" s="1"/>
      <c r="Q117" s="38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9"/>
      <c r="AH117" s="9"/>
      <c r="AI117" s="9"/>
      <c r="AJ117" s="9"/>
      <c r="AK117" s="9"/>
      <c r="AL117" s="9"/>
    </row>
    <row r="118" spans="1:38" s="75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4"/>
      <c r="N118" s="74"/>
      <c r="O118" s="24"/>
      <c r="P118" s="1"/>
      <c r="Q118" s="38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9"/>
      <c r="AH118" s="9"/>
      <c r="AI118" s="9"/>
      <c r="AJ118" s="9"/>
      <c r="AK118" s="9"/>
      <c r="AL118" s="9"/>
    </row>
    <row r="119" spans="1:38" s="75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4"/>
      <c r="N119" s="74"/>
      <c r="O119" s="24"/>
      <c r="P119" s="1"/>
      <c r="Q119" s="38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9"/>
      <c r="AH119" s="9"/>
      <c r="AI119" s="9"/>
      <c r="AJ119" s="9"/>
      <c r="AK119" s="9"/>
      <c r="AL119" s="9"/>
    </row>
    <row r="120" spans="1:38" s="75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4"/>
      <c r="N120" s="74"/>
      <c r="O120" s="24"/>
      <c r="P120" s="1"/>
      <c r="Q120" s="38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9"/>
      <c r="AH120" s="9"/>
      <c r="AI120" s="9"/>
      <c r="AJ120" s="9"/>
      <c r="AK120" s="9"/>
      <c r="AL120" s="9"/>
    </row>
    <row r="121" spans="1:38" s="75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4"/>
      <c r="N121" s="74"/>
      <c r="O121" s="24"/>
      <c r="P121" s="1"/>
      <c r="Q121" s="38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9"/>
      <c r="AH121" s="9"/>
      <c r="AI121" s="9"/>
      <c r="AJ121" s="9"/>
      <c r="AK121" s="9"/>
      <c r="AL121" s="9"/>
    </row>
    <row r="122" spans="1:38" s="75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4"/>
      <c r="N122" s="74"/>
      <c r="O122" s="24"/>
      <c r="P122" s="1"/>
      <c r="Q122" s="38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9"/>
      <c r="AH122" s="9"/>
      <c r="AI122" s="9"/>
      <c r="AJ122" s="9"/>
      <c r="AK122" s="9"/>
      <c r="AL122" s="9"/>
    </row>
    <row r="123" spans="1:38" s="75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4"/>
      <c r="N123" s="74"/>
      <c r="O123" s="24"/>
      <c r="P123" s="1"/>
      <c r="Q123" s="38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9"/>
      <c r="AH123" s="9"/>
      <c r="AI123" s="9"/>
      <c r="AJ123" s="9"/>
      <c r="AK123" s="9"/>
      <c r="AL123" s="9"/>
    </row>
    <row r="124" spans="1:38" s="75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4"/>
      <c r="N124" s="74"/>
      <c r="O124" s="24"/>
      <c r="P124" s="1"/>
      <c r="Q124" s="38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9"/>
      <c r="AH124" s="9"/>
      <c r="AI124" s="9"/>
      <c r="AJ124" s="9"/>
      <c r="AK124" s="9"/>
      <c r="AL124" s="9"/>
    </row>
    <row r="125" spans="1:38" s="75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74"/>
      <c r="N125" s="74"/>
      <c r="O125" s="24"/>
      <c r="P125" s="1"/>
      <c r="Q125" s="38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9"/>
      <c r="AH125" s="9"/>
      <c r="AI125" s="9"/>
      <c r="AJ125" s="9"/>
      <c r="AK125" s="9"/>
      <c r="AL125" s="9"/>
    </row>
    <row r="126" spans="1:38" s="75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74"/>
      <c r="N126" s="74"/>
      <c r="O126" s="24"/>
      <c r="P126" s="1"/>
      <c r="Q126" s="38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9"/>
      <c r="AH126" s="9"/>
      <c r="AI126" s="9"/>
      <c r="AJ126" s="9"/>
      <c r="AK126" s="9"/>
      <c r="AL126" s="9"/>
    </row>
    <row r="127" spans="1:38" s="75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74"/>
      <c r="N127" s="74"/>
      <c r="O127" s="24"/>
      <c r="P127" s="1"/>
      <c r="Q127" s="38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9"/>
      <c r="AH127" s="9"/>
      <c r="AI127" s="9"/>
      <c r="AJ127" s="9"/>
      <c r="AK127" s="9"/>
      <c r="AL127" s="9"/>
    </row>
    <row r="128" spans="1:38" s="75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74"/>
      <c r="N128" s="74"/>
      <c r="O128" s="24"/>
      <c r="P128" s="1"/>
      <c r="Q128" s="38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9"/>
      <c r="AH128" s="9"/>
      <c r="AI128" s="9"/>
      <c r="AJ128" s="9"/>
      <c r="AK128" s="9"/>
      <c r="AL128" s="9"/>
    </row>
    <row r="129" spans="1:38" s="75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74"/>
      <c r="N129" s="74"/>
      <c r="O129" s="24"/>
      <c r="P129" s="1"/>
      <c r="Q129" s="38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9"/>
      <c r="AH129" s="9"/>
      <c r="AI129" s="9"/>
      <c r="AJ129" s="9"/>
      <c r="AK129" s="9"/>
      <c r="AL129" s="9"/>
    </row>
    <row r="130" spans="1:38" s="75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74"/>
      <c r="N130" s="74"/>
      <c r="O130" s="24"/>
      <c r="P130" s="1"/>
      <c r="Q130" s="38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9"/>
      <c r="AH130" s="9"/>
      <c r="AI130" s="9"/>
      <c r="AJ130" s="9"/>
      <c r="AK130" s="9"/>
      <c r="AL130" s="9"/>
    </row>
    <row r="131" spans="1:38" s="75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74"/>
      <c r="N131" s="74"/>
      <c r="O131" s="24"/>
      <c r="P131" s="1"/>
      <c r="Q131" s="38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9"/>
      <c r="AH131" s="9"/>
      <c r="AI131" s="9"/>
      <c r="AJ131" s="9"/>
      <c r="AK131" s="9"/>
      <c r="AL131" s="9"/>
    </row>
    <row r="132" spans="1:38" s="75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74"/>
      <c r="N132" s="74"/>
      <c r="O132" s="24"/>
      <c r="P132" s="1"/>
      <c r="Q132" s="38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9"/>
      <c r="AH132" s="9"/>
      <c r="AI132" s="9"/>
      <c r="AJ132" s="9"/>
      <c r="AK132" s="9"/>
      <c r="AL132" s="9"/>
    </row>
    <row r="133" spans="1:38" s="75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74"/>
      <c r="N133" s="74"/>
      <c r="O133" s="24"/>
      <c r="P133" s="1"/>
      <c r="Q133" s="38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9"/>
      <c r="AH133" s="9"/>
      <c r="AI133" s="9"/>
      <c r="AJ133" s="9"/>
      <c r="AK133" s="9"/>
      <c r="AL133" s="9"/>
    </row>
    <row r="134" spans="1:38" s="75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74"/>
      <c r="N134" s="74"/>
      <c r="O134" s="24"/>
      <c r="P134" s="1"/>
      <c r="Q134" s="38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9"/>
      <c r="AH134" s="9"/>
      <c r="AI134" s="9"/>
      <c r="AJ134" s="9"/>
      <c r="AK134" s="9"/>
      <c r="AL134" s="9"/>
    </row>
    <row r="135" spans="1:38" s="75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74"/>
      <c r="N135" s="74"/>
      <c r="O135" s="24"/>
      <c r="P135" s="1"/>
      <c r="Q135" s="38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9"/>
      <c r="AH135" s="9"/>
      <c r="AI135" s="9"/>
      <c r="AJ135" s="9"/>
      <c r="AK135" s="9"/>
      <c r="AL135" s="9"/>
    </row>
    <row r="136" spans="1:38" s="75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74"/>
      <c r="N136" s="74"/>
      <c r="O136" s="24"/>
      <c r="P136" s="1"/>
      <c r="Q136" s="38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9"/>
      <c r="AH136" s="9"/>
      <c r="AI136" s="9"/>
      <c r="AJ136" s="9"/>
      <c r="AK136" s="9"/>
      <c r="AL136" s="9"/>
    </row>
    <row r="137" spans="1:38" s="75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74"/>
      <c r="N137" s="74"/>
      <c r="O137" s="24"/>
      <c r="P137" s="1"/>
      <c r="Q137" s="38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9"/>
      <c r="AH137" s="9"/>
      <c r="AI137" s="9"/>
      <c r="AJ137" s="9"/>
      <c r="AK137" s="9"/>
      <c r="AL137" s="9"/>
    </row>
    <row r="138" spans="1:38" s="75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74"/>
      <c r="N138" s="74"/>
      <c r="O138" s="24"/>
      <c r="P138" s="1"/>
      <c r="Q138" s="38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9"/>
      <c r="AH138" s="9"/>
      <c r="AI138" s="9"/>
      <c r="AJ138" s="9"/>
      <c r="AK138" s="9"/>
      <c r="AL138" s="9"/>
    </row>
    <row r="139" spans="1:38" s="75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74"/>
      <c r="N139" s="74"/>
      <c r="O139" s="24"/>
      <c r="P139" s="1"/>
      <c r="Q139" s="38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9"/>
      <c r="AH139" s="9"/>
      <c r="AI139" s="9"/>
      <c r="AJ139" s="9"/>
      <c r="AK139" s="9"/>
      <c r="AL139" s="9"/>
    </row>
    <row r="140" spans="1:38" s="75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74"/>
      <c r="N140" s="74"/>
      <c r="O140" s="24"/>
      <c r="P140" s="1"/>
      <c r="Q140" s="38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9"/>
      <c r="AH140" s="9"/>
      <c r="AI140" s="9"/>
      <c r="AJ140" s="9"/>
      <c r="AK140" s="9"/>
      <c r="AL140" s="9"/>
    </row>
    <row r="141" spans="1:38" s="75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74"/>
      <c r="N141" s="74"/>
      <c r="O141" s="24"/>
      <c r="P141" s="1"/>
      <c r="Q141" s="38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9"/>
      <c r="AH141" s="9"/>
      <c r="AI141" s="9"/>
      <c r="AJ141" s="9"/>
      <c r="AK141" s="9"/>
      <c r="AL141" s="9"/>
    </row>
    <row r="142" spans="1:38" s="75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74"/>
      <c r="N142" s="74"/>
      <c r="O142" s="24"/>
      <c r="P142" s="1"/>
      <c r="Q142" s="38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9"/>
      <c r="AH142" s="9"/>
      <c r="AI142" s="9"/>
      <c r="AJ142" s="9"/>
      <c r="AK142" s="9"/>
      <c r="AL142" s="9"/>
    </row>
    <row r="143" spans="1:38" s="75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74"/>
      <c r="N143" s="74"/>
      <c r="O143" s="24"/>
      <c r="P143" s="1"/>
      <c r="Q143" s="38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9"/>
      <c r="AH143" s="9"/>
      <c r="AI143" s="9"/>
      <c r="AJ143" s="9"/>
      <c r="AK143" s="9"/>
      <c r="AL143" s="9"/>
    </row>
    <row r="144" spans="1:38" s="75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74"/>
      <c r="N144" s="74"/>
      <c r="O144" s="24"/>
      <c r="P144" s="1"/>
      <c r="Q144" s="38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9"/>
      <c r="AH144" s="9"/>
      <c r="AI144" s="9"/>
      <c r="AJ144" s="9"/>
      <c r="AK144" s="9"/>
      <c r="AL144" s="9"/>
    </row>
    <row r="145" spans="1:38" s="75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74"/>
      <c r="N145" s="74"/>
      <c r="O145" s="24"/>
      <c r="P145" s="1"/>
      <c r="Q145" s="38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9"/>
      <c r="AH145" s="9"/>
      <c r="AI145" s="9"/>
      <c r="AJ145" s="9"/>
      <c r="AK145" s="9"/>
      <c r="AL145" s="9"/>
    </row>
    <row r="146" spans="1:38" s="75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74"/>
      <c r="N146" s="74"/>
      <c r="O146" s="24"/>
      <c r="P146" s="1"/>
      <c r="Q146" s="38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9"/>
      <c r="AH146" s="9"/>
      <c r="AI146" s="9"/>
      <c r="AJ146" s="9"/>
      <c r="AK146" s="9"/>
      <c r="AL146" s="9"/>
    </row>
    <row r="147" spans="1:38" s="75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74"/>
      <c r="N147" s="74"/>
      <c r="O147" s="24"/>
      <c r="P147" s="1"/>
      <c r="Q147" s="38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9"/>
      <c r="AH147" s="9"/>
      <c r="AI147" s="9"/>
      <c r="AJ147" s="9"/>
      <c r="AK147" s="9"/>
      <c r="AL147" s="9"/>
    </row>
    <row r="148" spans="1:38" s="75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74"/>
      <c r="N148" s="74"/>
      <c r="O148" s="24"/>
      <c r="P148" s="1"/>
      <c r="Q148" s="38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9"/>
      <c r="AH148" s="9"/>
      <c r="AI148" s="9"/>
      <c r="AJ148" s="9"/>
      <c r="AK148" s="9"/>
      <c r="AL148" s="9"/>
    </row>
    <row r="149" spans="1:38" s="75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74"/>
      <c r="N149" s="74"/>
      <c r="O149" s="24"/>
      <c r="P149" s="1"/>
      <c r="Q149" s="38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9"/>
      <c r="AH149" s="9"/>
      <c r="AI149" s="9"/>
      <c r="AJ149" s="9"/>
      <c r="AK149" s="9"/>
      <c r="AL149" s="9"/>
    </row>
    <row r="150" spans="1:38" s="75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74"/>
      <c r="N150" s="74"/>
      <c r="O150" s="24"/>
      <c r="P150" s="1"/>
      <c r="Q150" s="38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9"/>
      <c r="AH150" s="9"/>
      <c r="AI150" s="9"/>
      <c r="AJ150" s="9"/>
      <c r="AK150" s="9"/>
      <c r="AL150" s="9"/>
    </row>
    <row r="151" spans="1:38" s="75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74"/>
      <c r="N151" s="74"/>
      <c r="O151" s="24"/>
      <c r="P151" s="1"/>
      <c r="Q151" s="38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9"/>
      <c r="AH151" s="9"/>
      <c r="AI151" s="9"/>
      <c r="AJ151" s="9"/>
      <c r="AK151" s="9"/>
      <c r="AL151" s="9"/>
    </row>
    <row r="152" spans="1:38" s="75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74"/>
      <c r="N152" s="74"/>
      <c r="O152" s="24"/>
      <c r="P152" s="1"/>
      <c r="Q152" s="38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9"/>
      <c r="AH152" s="9"/>
      <c r="AI152" s="9"/>
      <c r="AJ152" s="9"/>
      <c r="AK152" s="9"/>
      <c r="AL152" s="9"/>
    </row>
  </sheetData>
  <sortState ref="B8:AF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2019-02-14T22:03:21Z</dcterms:modified>
</cp:coreProperties>
</file>